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756B42BE-BB2B-4410-9A1A-F6E51F6ACD1C}" xr6:coauthVersionLast="47" xr6:coauthVersionMax="47" xr10:uidLastSave="{BB0853B8-7552-49A0-AFB9-4E2887C9B487}"/>
  <bookViews>
    <workbookView xWindow="225" yWindow="15" windowWidth="28950" windowHeight="15450" xr2:uid="{00000000-000D-0000-FFFF-FFFF00000000}"/>
  </bookViews>
  <sheets>
    <sheet name="Anexo No. 2" sheetId="5" r:id="rId1"/>
  </sheets>
  <definedNames>
    <definedName name="_xlnm.Print_Titles" localSheetId="0">'Anexo No. 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5" l="1"/>
  <c r="D99" i="5" l="1"/>
  <c r="E99" i="5"/>
  <c r="F99" i="5"/>
  <c r="G99" i="5"/>
  <c r="H99" i="5"/>
  <c r="I99" i="5"/>
  <c r="J99" i="5"/>
  <c r="K99" i="5"/>
  <c r="J96" i="5"/>
  <c r="I96" i="5"/>
  <c r="H96" i="5"/>
  <c r="G96" i="5"/>
  <c r="F96" i="5"/>
  <c r="E96" i="5"/>
  <c r="D96" i="5"/>
  <c r="D87" i="5"/>
  <c r="E87" i="5"/>
  <c r="F87" i="5"/>
  <c r="G87" i="5"/>
  <c r="H87" i="5"/>
  <c r="I87" i="5"/>
  <c r="J87" i="5"/>
  <c r="J82" i="5"/>
  <c r="I82" i="5"/>
  <c r="H82" i="5"/>
  <c r="G82" i="5"/>
  <c r="F82" i="5"/>
  <c r="E82" i="5"/>
  <c r="D82" i="5"/>
  <c r="D80" i="5"/>
  <c r="E80" i="5"/>
  <c r="F80" i="5"/>
  <c r="G80" i="5"/>
  <c r="H80" i="5"/>
  <c r="I80" i="5"/>
  <c r="J80" i="5"/>
  <c r="J72" i="5"/>
  <c r="I72" i="5"/>
  <c r="H72" i="5"/>
  <c r="G72" i="5"/>
  <c r="F72" i="5"/>
  <c r="E72" i="5"/>
  <c r="D72" i="5"/>
  <c r="J63" i="5"/>
  <c r="I63" i="5"/>
  <c r="H63" i="5"/>
  <c r="G63" i="5"/>
  <c r="F63" i="5"/>
  <c r="E63" i="5"/>
  <c r="D63" i="5"/>
  <c r="D60" i="5"/>
  <c r="E60" i="5"/>
  <c r="F60" i="5"/>
  <c r="G60" i="5"/>
  <c r="H60" i="5"/>
  <c r="I60" i="5"/>
  <c r="J60" i="5"/>
  <c r="J56" i="5"/>
  <c r="I56" i="5"/>
  <c r="H56" i="5"/>
  <c r="G56" i="5"/>
  <c r="F56" i="5"/>
  <c r="E56" i="5"/>
  <c r="D56" i="5"/>
  <c r="D53" i="5"/>
  <c r="E53" i="5"/>
  <c r="F53" i="5"/>
  <c r="G53" i="5"/>
  <c r="H53" i="5"/>
  <c r="I53" i="5"/>
  <c r="J53" i="5"/>
  <c r="J42" i="5"/>
  <c r="I42" i="5"/>
  <c r="H42" i="5"/>
  <c r="G42" i="5"/>
  <c r="F42" i="5"/>
  <c r="E42" i="5"/>
  <c r="D42" i="5"/>
  <c r="D36" i="5"/>
  <c r="E36" i="5"/>
  <c r="F36" i="5"/>
  <c r="G36" i="5"/>
  <c r="H36" i="5"/>
  <c r="I36" i="5"/>
  <c r="J36" i="5"/>
  <c r="J34" i="5"/>
  <c r="I34" i="5"/>
  <c r="H34" i="5"/>
  <c r="G34" i="5"/>
  <c r="F34" i="5"/>
  <c r="E34" i="5"/>
  <c r="D34" i="5"/>
  <c r="J28" i="5"/>
  <c r="I28" i="5"/>
  <c r="H28" i="5"/>
  <c r="G28" i="5"/>
  <c r="F28" i="5"/>
  <c r="E28" i="5"/>
  <c r="D28" i="5"/>
  <c r="D26" i="5"/>
  <c r="E26" i="5"/>
  <c r="F26" i="5"/>
  <c r="G26" i="5"/>
  <c r="H26" i="5"/>
  <c r="I26" i="5"/>
  <c r="J26" i="5"/>
  <c r="J16" i="5"/>
  <c r="I16" i="5"/>
  <c r="H16" i="5"/>
  <c r="G16" i="5"/>
  <c r="F16" i="5"/>
  <c r="E16" i="5"/>
  <c r="D16" i="5"/>
  <c r="J9" i="5"/>
  <c r="I9" i="5"/>
  <c r="H9" i="5"/>
  <c r="G9" i="5"/>
  <c r="F9" i="5"/>
  <c r="E9" i="5"/>
  <c r="D9" i="5"/>
  <c r="D70" i="5" s="1"/>
  <c r="F70" i="5" l="1"/>
  <c r="E101" i="5"/>
  <c r="F101" i="5"/>
  <c r="H70" i="5"/>
  <c r="I70" i="5"/>
  <c r="D101" i="5"/>
  <c r="D102" i="5" s="1"/>
  <c r="E70" i="5"/>
  <c r="E102" i="5" s="1"/>
  <c r="K51" i="5"/>
  <c r="K50" i="5"/>
  <c r="K49" i="5"/>
  <c r="K48" i="5"/>
  <c r="K47" i="5"/>
  <c r="K46" i="5"/>
  <c r="K45" i="5"/>
  <c r="K44" i="5"/>
  <c r="K43" i="5"/>
  <c r="K25" i="5"/>
  <c r="K24" i="5"/>
  <c r="K23" i="5"/>
  <c r="K22" i="5"/>
  <c r="K21" i="5"/>
  <c r="K20" i="5"/>
  <c r="K19" i="5"/>
  <c r="K18" i="5"/>
  <c r="K17" i="5"/>
  <c r="K16" i="5" l="1"/>
  <c r="K42" i="5"/>
  <c r="K55" i="5"/>
  <c r="K54" i="5"/>
  <c r="K53" i="5" s="1"/>
  <c r="K97" i="5" l="1"/>
  <c r="K69" i="5"/>
  <c r="K81" i="5"/>
  <c r="K93" i="5"/>
  <c r="K85" i="5"/>
  <c r="K83" i="5"/>
  <c r="K73" i="5"/>
  <c r="K74" i="5"/>
  <c r="K75" i="5"/>
  <c r="K76" i="5"/>
  <c r="K77" i="5"/>
  <c r="K78" i="5"/>
  <c r="K79" i="5"/>
  <c r="K40" i="5"/>
  <c r="K29" i="5"/>
  <c r="K31" i="5"/>
  <c r="K38" i="5"/>
  <c r="K37" i="5"/>
  <c r="K33" i="5"/>
  <c r="K35" i="5"/>
  <c r="K34" i="5" s="1"/>
  <c r="K72" i="5" l="1"/>
  <c r="K80" i="5"/>
  <c r="J70" i="5"/>
  <c r="J101" i="5"/>
  <c r="G101" i="5"/>
  <c r="F102" i="5"/>
  <c r="H101" i="5"/>
  <c r="H102" i="5" s="1"/>
  <c r="G70" i="5"/>
  <c r="I101" i="5"/>
  <c r="I102" i="5" s="1"/>
  <c r="K98" i="5"/>
  <c r="K96" i="5" s="1"/>
  <c r="K94" i="5"/>
  <c r="K92" i="5"/>
  <c r="K91" i="5"/>
  <c r="K90" i="5"/>
  <c r="K89" i="5"/>
  <c r="K88" i="5"/>
  <c r="K86" i="5"/>
  <c r="K84" i="5"/>
  <c r="K82" i="5" s="1"/>
  <c r="K68" i="5"/>
  <c r="K67" i="5"/>
  <c r="K66" i="5"/>
  <c r="K65" i="5"/>
  <c r="K64" i="5"/>
  <c r="K62" i="5"/>
  <c r="K61" i="5"/>
  <c r="K59" i="5"/>
  <c r="K58" i="5"/>
  <c r="K57" i="5"/>
  <c r="K41" i="5"/>
  <c r="K39" i="5"/>
  <c r="K36" i="5" s="1"/>
  <c r="K32" i="5"/>
  <c r="K30" i="5"/>
  <c r="K27" i="5"/>
  <c r="K15" i="5"/>
  <c r="K14" i="5"/>
  <c r="K13" i="5"/>
  <c r="K12" i="5"/>
  <c r="K11" i="5"/>
  <c r="K10" i="5"/>
  <c r="K60" i="5" l="1"/>
  <c r="K28" i="5"/>
  <c r="K9" i="5"/>
  <c r="K56" i="5"/>
  <c r="K87" i="5"/>
  <c r="K26" i="5"/>
  <c r="K63" i="5"/>
  <c r="J102" i="5"/>
  <c r="G102" i="5"/>
  <c r="K101" i="5"/>
  <c r="K70" i="5" l="1"/>
  <c r="K102" i="5" s="1"/>
</calcChain>
</file>

<file path=xl/sharedStrings.xml><?xml version="1.0" encoding="utf-8"?>
<sst xmlns="http://schemas.openxmlformats.org/spreadsheetml/2006/main" count="119" uniqueCount="113">
  <si>
    <t>Desembolsos</t>
  </si>
  <si>
    <t>Amortizaciones</t>
  </si>
  <si>
    <t>Revalúos</t>
  </si>
  <si>
    <t>Código Cuenta</t>
  </si>
  <si>
    <t>Descripción Cuenta Contable</t>
  </si>
  <si>
    <t>Entidad Prestamista/
Nombre de la Emisión/
Organismo Financiador</t>
  </si>
  <si>
    <t>Deuda Pública Interna por Pagar</t>
  </si>
  <si>
    <t>Amortización Deuda Pública Interna por Pagar</t>
  </si>
  <si>
    <t>Intereses Deuda Pública Interna por Pagar</t>
  </si>
  <si>
    <t>Comisiones y otros Gastos de Deuda Pública Interna por Pagar</t>
  </si>
  <si>
    <t>Intereses por Mora y Multas de Deuda Pública Interna por Pagar</t>
  </si>
  <si>
    <t>Ingresos por Devengar</t>
  </si>
  <si>
    <t>Deuda Pública Externa por Pagar</t>
  </si>
  <si>
    <t>Amortización Deuda Pública Externa por Pagar</t>
  </si>
  <si>
    <t>Intereses Deuda Pública Externa por Pagar</t>
  </si>
  <si>
    <t>Comisiones y otros Gastos de Deuda Pública Externa por Pagar</t>
  </si>
  <si>
    <t>Intereses por Mora y Multas de Deuda Pública Externa por Pagar</t>
  </si>
  <si>
    <t>Amortización Alivios Externos Por Pagar</t>
  </si>
  <si>
    <t>Intereses  Alivios Externos Por Pagar</t>
  </si>
  <si>
    <t>Comisiones Alivios Externos Por Pagar</t>
  </si>
  <si>
    <t>Títulos y Valores de Corto Plazo</t>
  </si>
  <si>
    <t>Títulos y Valores Internos de Corto Plazo</t>
  </si>
  <si>
    <t>Títulos y Valores Externos de Corto Plazo</t>
  </si>
  <si>
    <t>Préstamos Internos de Instituciones Descentralizadas a Corto Plazo</t>
  </si>
  <si>
    <t>Préstamos Internos de Empresas Públicas Financieras a Corto Plazo</t>
  </si>
  <si>
    <t>Préstamos Internos de Empresas Públicas No Financieras a Corto Plazo</t>
  </si>
  <si>
    <t>Préstamos Internos de Empresas Públicas de Seguridad Social a Corto Plazo</t>
  </si>
  <si>
    <t>Préstamos Internos de Gobiernos Locales de Corto Plazo</t>
  </si>
  <si>
    <t>Préstamos Internos del Sector Privado de Corto Plazo</t>
  </si>
  <si>
    <t>Financiamientos del Sector Externo de Corto Plazo</t>
  </si>
  <si>
    <t>Préstamos del Sector Externo de Corto Plazo</t>
  </si>
  <si>
    <t>Sobregiros en Bancos del Exterior</t>
  </si>
  <si>
    <t>Deuda Pública Interna por Pagar de Ejercicios Anteriores</t>
  </si>
  <si>
    <t>Amortización Deuda Pública Interna por Pagar de Ejercicios Anteriores</t>
  </si>
  <si>
    <t>Intereses Deuda Pública Interna por Pagar de Ejercicios Anteriores</t>
  </si>
  <si>
    <t>Comisiones y otros Gastos de Deuda Pública Interna por Pagar de Ejercicios Anteriores</t>
  </si>
  <si>
    <t>Intereses por Mora y Multas de Deuda Pública Interna por Pagar de Ejercicios Anteriores</t>
  </si>
  <si>
    <t>Deuda por Pagar en Especie de Ejercicios Anteriores</t>
  </si>
  <si>
    <t>Deuda Pública Interna</t>
  </si>
  <si>
    <t>Títulos y Valores de Deuda Pública Interna de Largo Plazo</t>
  </si>
  <si>
    <t>Inversiones Obligatorias del Sistema Financiero Nacional</t>
  </si>
  <si>
    <t>Obligaciones por Inversiones de Liquidez (Overnight)</t>
  </si>
  <si>
    <t>Préstamos Internos del Sector Privado de Largo Plazo</t>
  </si>
  <si>
    <t>Préstamos Internos del Sector Publico de Largo Plazo</t>
  </si>
  <si>
    <t>Préstamos Internos de la Administración Central de Largo Plazo</t>
  </si>
  <si>
    <t>Préstamos Internos de Instituciones Descentralizadas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</si>
  <si>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</si>
  <si>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</si>
  <si>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</si>
  <si>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</si>
  <si>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Deuda Pública Externa por Pagar de Ejercicios Anteriores</t>
  </si>
  <si>
    <t>Amortización Deuda Pública Externa por Pagar de Ejercicios Anteriores</t>
  </si>
  <si>
    <t>Intereses Deuda Pública Externa por Pagar de Ejercicios Anteriores</t>
  </si>
  <si>
    <t>Comisiones y otros Gastos de Deuda Pública Externa por Pagar de Ejercicios Anteriores</t>
  </si>
  <si>
    <t>Intereses por Mora y Multas de Deuda Pública Externa por Pagar de Ejercicios Anteriores</t>
  </si>
  <si>
    <t>Intereses de Alivios por Pagar de Ejercicios Anteriores</t>
  </si>
  <si>
    <t>Comisiones de Alivios por Pagar de Ejercicios Anteriores</t>
  </si>
  <si>
    <t>Deuda Pública Externa</t>
  </si>
  <si>
    <t>Préstamos del Sector Externo de Largo Plazo</t>
  </si>
  <si>
    <t>Alivios</t>
  </si>
  <si>
    <t>Alivios Externos</t>
  </si>
  <si>
    <t>DEUDA PÚBLICA INTERNA DE CORTO PLAZO</t>
  </si>
  <si>
    <t>DEUDA PÚBLICA INTERNA DE LARGO PLAZO</t>
  </si>
  <si>
    <t>DEUDA PÚBLICA EXTERNA DE CORTO PLAZO</t>
  </si>
  <si>
    <t>DEUDA PÚBLICA EXTERNA DE LARGO PLAZO</t>
  </si>
  <si>
    <t>TOTAL DEUDA PÚBLICA INTERNA</t>
  </si>
  <si>
    <t>TOTAL DEUDA PÚBLICA EXTERNA</t>
  </si>
  <si>
    <t>Intereses Pagados</t>
  </si>
  <si>
    <t>Debe</t>
  </si>
  <si>
    <t>Haber</t>
  </si>
  <si>
    <t>Movimientos del Período</t>
  </si>
  <si>
    <t>Otras Operaciones de Deuda</t>
  </si>
  <si>
    <t>ESTADO DE LA DEUDA PÚBLICA</t>
  </si>
  <si>
    <t>Saldo al Inicio del Período</t>
  </si>
  <si>
    <t>Saldo al Final del Período</t>
  </si>
  <si>
    <t>FIRMA __________________________________</t>
  </si>
  <si>
    <t>NOMBRE:</t>
  </si>
  <si>
    <t>MAXIMA AUTORIDAD INSTITUCIONAL</t>
  </si>
  <si>
    <t>CONTADOR INSTITUCIONAL</t>
  </si>
  <si>
    <t>ANEXO No. 2</t>
  </si>
  <si>
    <t>TOTAL</t>
  </si>
  <si>
    <t>Lugar y Fecha:</t>
  </si>
  <si>
    <t>Servicios Comerciales y Financieros (PETROCARIBE) por Pagar</t>
  </si>
  <si>
    <t>Deudas de Largo Plazo</t>
  </si>
  <si>
    <t>Documentos y Efectos por Pagar de Largo Plazo</t>
  </si>
  <si>
    <t>Deuda por Pagar por Contratos de Alianzas Publicas Privadas</t>
  </si>
  <si>
    <t>Líneas de Crédito</t>
  </si>
  <si>
    <t>Préstamos en Moneda Extranjera para Líneas de Créditos</t>
  </si>
  <si>
    <t>Préstamos en Moneda Nacional para Líneas de Créditos</t>
  </si>
  <si>
    <t>Amortización de Alivios por Pagar de Ejercicios Anteriores</t>
  </si>
  <si>
    <t>Títulos y Valores del Sector Externo de Largo Plazo</t>
  </si>
  <si>
    <t>Prestamos y Títulos por Pagar de Ejercicios Anteriores</t>
  </si>
  <si>
    <t>Préstamos al Sector Privado por Pagar de Ejercicios Anteriores</t>
  </si>
  <si>
    <t>Préstamos a Instituciones de la Administración Central por Pagar de Ejercicios Anteriores</t>
  </si>
  <si>
    <t>Préstamos a Instituciones Descentralizadas por Pagar de Ejercicios Anteriores</t>
  </si>
  <si>
    <t>Préstamos a Instituciones de Seguridad Social por Pagar de Ejercicios Anteriores</t>
  </si>
  <si>
    <t>Préstamos a Gobiernos Locales por Pagar de Ejercicios Anteriores</t>
  </si>
  <si>
    <t>Préstamos a Otras Instituciones Públicas Financieras por Pagar de Ejercicios Anteriores</t>
  </si>
  <si>
    <t>Préstamos a Empresas Públicas No Financieras por Pagar de Ejercicios Anteriores</t>
  </si>
  <si>
    <t>Préstamos a Empresas Públicas Financieras por Pagar de Ejercicios Anteriores</t>
  </si>
  <si>
    <t>Títulos y Valores por Pagar de Ejercicios Anteriores</t>
  </si>
  <si>
    <t>Otras Cuentas por Pagar</t>
  </si>
  <si>
    <t xml:space="preserve">Préstamos al Sector Privado por Pagar </t>
  </si>
  <si>
    <t xml:space="preserve">Préstamos a Instituciones de la Administración Central por Pagar </t>
  </si>
  <si>
    <t xml:space="preserve">Préstamos a Instituciones Descentralizadas por Pagar </t>
  </si>
  <si>
    <t xml:space="preserve">Préstamos a Instituciones de Seguridad Social por Pagar </t>
  </si>
  <si>
    <t>Préstamos a Gobiernos Locales por Pagar</t>
  </si>
  <si>
    <t xml:space="preserve">Préstamos a Empresas Públicas No Financieras por Pagar </t>
  </si>
  <si>
    <t xml:space="preserve">Préstamos a Empresas Públicas Financieras por Pagar </t>
  </si>
  <si>
    <t xml:space="preserve">Títulos y Valores por Pagar </t>
  </si>
  <si>
    <t>NOMBRE DE LA INSTITUCIÓN</t>
  </si>
  <si>
    <t>Préstamos Internos del Sector Público de Corto Plazo</t>
  </si>
  <si>
    <t>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</si>
</sst>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164" fontId="1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justify"/>
    </xf>
    <xf numFmtId="4" fontId="2" fillId="0" borderId="0" xfId="0" applyNumberFormat="1" applyFont="1" applyAlignment="1">
      <alignment horizontal="right" vertical="center" wrapText="1"/>
    </xf>
    <xf numFmtId="49" fontId="4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2" fillId="0" borderId="3" xfId="1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wrapText="1"/>
    </xf>
    <xf numFmtId="4" fontId="2" fillId="0" borderId="4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" fontId="1" fillId="0" borderId="2" xfId="1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1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1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1" fillId="0" borderId="1" xfId="1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/>
    <xf numFmtId="4" fontId="1" fillId="0" borderId="4" xfId="1" applyNumberFormat="1" applyFont="1" applyBorder="1" applyAlignment="1">
      <alignment vertical="center" wrapText="1"/>
    </xf>
    <xf numFmtId="49" fontId="5" fillId="0" borderId="3" xfId="0" applyNumberFormat="1" applyFont="1" applyBorder="1"/>
    <xf numFmtId="0" fontId="1" fillId="0" borderId="7" xfId="0" applyFont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7" fillId="3" borderId="5" xfId="0" applyNumberFormat="1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7" xfId="1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2" fillId="0" borderId="12" xfId="1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4" fillId="0" borderId="13" xfId="0" applyNumberFormat="1" applyFont="1" applyBorder="1" applyAlignment="1">
      <alignment vertical="center" wrapText="1"/>
    </xf>
    <xf numFmtId="4" fontId="1" fillId="0" borderId="14" xfId="1" applyNumberFormat="1" applyFont="1" applyBorder="1" applyAlignment="1">
      <alignment vertical="center" wrapText="1"/>
    </xf>
    <xf numFmtId="1" fontId="4" fillId="0" borderId="15" xfId="0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" fontId="7" fillId="0" borderId="15" xfId="0" applyNumberFormat="1" applyFont="1" applyBorder="1" applyAlignment="1">
      <alignment vertical="center" wrapText="1"/>
    </xf>
    <xf numFmtId="4" fontId="2" fillId="0" borderId="18" xfId="1" applyNumberFormat="1" applyFont="1" applyBorder="1" applyAlignment="1">
      <alignment vertical="center" wrapText="1"/>
    </xf>
    <xf numFmtId="1" fontId="5" fillId="0" borderId="21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1" fontId="7" fillId="0" borderId="22" xfId="0" applyNumberFormat="1" applyFont="1" applyBorder="1" applyAlignment="1">
      <alignment vertical="center" wrapText="1"/>
    </xf>
    <xf numFmtId="1" fontId="3" fillId="0" borderId="2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wrapText="1"/>
    </xf>
    <xf numFmtId="4" fontId="2" fillId="0" borderId="12" xfId="0" applyNumberFormat="1" applyFont="1" applyBorder="1" applyAlignment="1">
      <alignment vertical="center" wrapText="1"/>
    </xf>
    <xf numFmtId="1" fontId="4" fillId="0" borderId="11" xfId="0" applyNumberFormat="1" applyFont="1" applyBorder="1" applyAlignment="1">
      <alignment wrapText="1"/>
    </xf>
    <xf numFmtId="4" fontId="1" fillId="0" borderId="12" xfId="1" applyNumberFormat="1" applyFont="1" applyBorder="1" applyAlignment="1">
      <alignment vertical="center" wrapText="1"/>
    </xf>
    <xf numFmtId="1" fontId="4" fillId="0" borderId="13" xfId="0" applyNumberFormat="1" applyFont="1" applyBorder="1" applyAlignment="1">
      <alignment wrapText="1"/>
    </xf>
    <xf numFmtId="1" fontId="3" fillId="0" borderId="17" xfId="0" applyNumberFormat="1" applyFont="1" applyBorder="1" applyAlignment="1">
      <alignment wrapText="1"/>
    </xf>
    <xf numFmtId="1" fontId="4" fillId="0" borderId="15" xfId="0" applyNumberFormat="1" applyFont="1" applyBorder="1" applyAlignment="1">
      <alignment wrapText="1"/>
    </xf>
    <xf numFmtId="1" fontId="4" fillId="0" borderId="23" xfId="0" applyNumberFormat="1" applyFont="1" applyBorder="1" applyAlignment="1">
      <alignment wrapText="1"/>
    </xf>
    <xf numFmtId="4" fontId="1" fillId="0" borderId="24" xfId="1" applyNumberFormat="1" applyFont="1" applyBorder="1" applyAlignment="1">
      <alignment vertical="center" wrapText="1"/>
    </xf>
    <xf numFmtId="1" fontId="7" fillId="0" borderId="20" xfId="0" applyNumberFormat="1" applyFont="1" applyBorder="1" applyAlignment="1">
      <alignment vertical="center" wrapText="1"/>
    </xf>
    <xf numFmtId="4" fontId="1" fillId="0" borderId="25" xfId="1" applyNumberFormat="1" applyFont="1" applyBorder="1" applyAlignment="1">
      <alignment vertical="center" wrapText="1"/>
    </xf>
    <xf numFmtId="1" fontId="5" fillId="0" borderId="17" xfId="0" applyNumberFormat="1" applyFont="1" applyBorder="1" applyAlignment="1">
      <alignment vertical="center" wrapText="1"/>
    </xf>
    <xf numFmtId="1" fontId="7" fillId="0" borderId="13" xfId="0" applyNumberFormat="1" applyFont="1" applyBorder="1" applyAlignment="1">
      <alignment vertical="center" wrapText="1"/>
    </xf>
    <xf numFmtId="0" fontId="5" fillId="0" borderId="11" xfId="0" applyFont="1" applyBorder="1" applyAlignment="1" applyProtection="1">
      <alignment vertical="center" wrapText="1"/>
      <protection locked="0"/>
    </xf>
    <xf numFmtId="4" fontId="2" fillId="0" borderId="12" xfId="1" applyNumberFormat="1" applyFont="1" applyBorder="1" applyAlignment="1" applyProtection="1">
      <alignment vertical="center" wrapText="1"/>
      <protection locked="0"/>
    </xf>
    <xf numFmtId="1" fontId="5" fillId="3" borderId="23" xfId="0" applyNumberFormat="1" applyFont="1" applyFill="1" applyBorder="1" applyAlignment="1">
      <alignment vertical="center" wrapText="1"/>
    </xf>
    <xf numFmtId="4" fontId="2" fillId="0" borderId="24" xfId="0" applyNumberFormat="1" applyFont="1" applyBorder="1" applyAlignment="1">
      <alignment vertical="center" wrapText="1"/>
    </xf>
    <xf numFmtId="1" fontId="7" fillId="3" borderId="13" xfId="0" applyNumberFormat="1" applyFont="1" applyFill="1" applyBorder="1" applyAlignment="1">
      <alignment vertical="center" wrapText="1"/>
    </xf>
    <xf numFmtId="1" fontId="7" fillId="3" borderId="15" xfId="0" applyNumberFormat="1" applyFont="1" applyFill="1" applyBorder="1" applyAlignment="1">
      <alignment vertical="center" wrapText="1"/>
    </xf>
    <xf numFmtId="1" fontId="5" fillId="0" borderId="17" xfId="0" applyNumberFormat="1" applyFont="1" applyBorder="1"/>
    <xf numFmtId="1" fontId="7" fillId="0" borderId="23" xfId="0" applyNumberFormat="1" applyFont="1" applyBorder="1"/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wrapText="1"/>
    </xf>
    <xf numFmtId="49" fontId="4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vertical="center" wrapText="1"/>
    </xf>
    <xf numFmtId="4" fontId="1" fillId="0" borderId="3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1" fontId="7" fillId="0" borderId="19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showGridLines="0" tabSelected="1" zoomScale="110" zoomScaleNormal="110" workbookViewId="0">
      <selection activeCell="A4" sqref="A4"/>
    </sheetView>
  </sheetViews>
  <sheetFormatPr baseColWidth="10" defaultRowHeight="12.75" x14ac:dyDescent="0.2"/>
  <cols>
    <col min="1" max="1" width="8" style="1" customWidth="1"/>
    <col min="2" max="2" width="54.42578125" style="1" customWidth="1"/>
    <col min="3" max="3" width="22.5703125" style="1" bestFit="1" customWidth="1"/>
    <col min="4" max="4" width="14.28515625" style="1" customWidth="1"/>
    <col min="5" max="5" width="16.7109375" style="1" customWidth="1"/>
    <col min="6" max="6" width="14.5703125" style="1" customWidth="1"/>
    <col min="7" max="7" width="15.42578125" style="1" customWidth="1"/>
    <col min="8" max="8" width="14.5703125" style="1" customWidth="1"/>
    <col min="9" max="10" width="14.42578125" style="1" customWidth="1"/>
    <col min="11" max="11" width="17.85546875" style="8" customWidth="1"/>
    <col min="12" max="16384" width="11.42578125" style="1"/>
  </cols>
  <sheetData>
    <row r="1" spans="1:11" x14ac:dyDescent="0.2">
      <c r="A1" s="109" t="s">
        <v>110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">
      <c r="A2" s="109" t="s">
        <v>72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x14ac:dyDescent="0.2">
      <c r="A3" s="109" t="s">
        <v>112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3.5" thickBot="1" x14ac:dyDescent="0.25">
      <c r="K4" s="14" t="s">
        <v>79</v>
      </c>
    </row>
    <row r="5" spans="1:11" s="2" customFormat="1" x14ac:dyDescent="0.2">
      <c r="A5" s="112" t="s">
        <v>3</v>
      </c>
      <c r="B5" s="114" t="s">
        <v>4</v>
      </c>
      <c r="C5" s="114" t="s">
        <v>5</v>
      </c>
      <c r="D5" s="114" t="s">
        <v>73</v>
      </c>
      <c r="E5" s="114" t="s">
        <v>70</v>
      </c>
      <c r="F5" s="114"/>
      <c r="G5" s="114"/>
      <c r="H5" s="114"/>
      <c r="I5" s="114"/>
      <c r="J5" s="114"/>
      <c r="K5" s="110" t="s">
        <v>74</v>
      </c>
    </row>
    <row r="6" spans="1:11" s="2" customFormat="1" x14ac:dyDescent="0.2">
      <c r="A6" s="113"/>
      <c r="B6" s="102"/>
      <c r="C6" s="102"/>
      <c r="D6" s="102"/>
      <c r="E6" s="102" t="s">
        <v>67</v>
      </c>
      <c r="F6" s="102" t="s">
        <v>0</v>
      </c>
      <c r="G6" s="102" t="s">
        <v>1</v>
      </c>
      <c r="H6" s="102" t="s">
        <v>2</v>
      </c>
      <c r="I6" s="102" t="s">
        <v>71</v>
      </c>
      <c r="J6" s="102"/>
      <c r="K6" s="111"/>
    </row>
    <row r="7" spans="1:11" s="2" customFormat="1" x14ac:dyDescent="0.2">
      <c r="A7" s="113"/>
      <c r="B7" s="102"/>
      <c r="C7" s="102"/>
      <c r="D7" s="102"/>
      <c r="E7" s="102"/>
      <c r="F7" s="102"/>
      <c r="G7" s="102"/>
      <c r="H7" s="102"/>
      <c r="I7" s="51" t="s">
        <v>68</v>
      </c>
      <c r="J7" s="51" t="s">
        <v>69</v>
      </c>
      <c r="K7" s="111"/>
    </row>
    <row r="8" spans="1:11" x14ac:dyDescent="0.2">
      <c r="A8" s="105" t="s">
        <v>61</v>
      </c>
      <c r="B8" s="106"/>
      <c r="C8" s="3"/>
      <c r="D8" s="6"/>
      <c r="E8" s="6"/>
      <c r="F8" s="6"/>
      <c r="G8" s="6"/>
      <c r="H8" s="6"/>
      <c r="I8" s="6"/>
      <c r="J8" s="6"/>
      <c r="K8" s="56"/>
    </row>
    <row r="9" spans="1:11" x14ac:dyDescent="0.2">
      <c r="A9" s="57">
        <v>2116</v>
      </c>
      <c r="B9" s="28" t="s">
        <v>6</v>
      </c>
      <c r="C9" s="3"/>
      <c r="D9" s="7">
        <f t="shared" ref="D9:K9" si="0">SUM(D10:D15)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56">
        <f t="shared" si="0"/>
        <v>0</v>
      </c>
    </row>
    <row r="10" spans="1:11" x14ac:dyDescent="0.2">
      <c r="A10" s="58">
        <v>21161</v>
      </c>
      <c r="B10" s="26" t="s">
        <v>7</v>
      </c>
      <c r="C10" s="2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59">
        <f>+D10+F10-G10+H10+J10-I10</f>
        <v>0</v>
      </c>
    </row>
    <row r="11" spans="1:11" x14ac:dyDescent="0.2">
      <c r="A11" s="60">
        <v>21162</v>
      </c>
      <c r="B11" s="15" t="s">
        <v>8</v>
      </c>
      <c r="C11" s="16"/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61">
        <f>+D11+F11-G11+H11+J11-I11</f>
        <v>0</v>
      </c>
    </row>
    <row r="12" spans="1:11" ht="14.25" customHeight="1" x14ac:dyDescent="0.2">
      <c r="A12" s="60">
        <v>21163</v>
      </c>
      <c r="B12" s="15" t="s">
        <v>9</v>
      </c>
      <c r="C12" s="16"/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61">
        <f t="shared" ref="K12:K86" si="1">+D12+F12-G12+H12+J12-I12</f>
        <v>0</v>
      </c>
    </row>
    <row r="13" spans="1:11" ht="13.5" customHeight="1" x14ac:dyDescent="0.2">
      <c r="A13" s="62">
        <v>21164</v>
      </c>
      <c r="B13" s="21" t="s">
        <v>10</v>
      </c>
      <c r="C13" s="16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61">
        <f t="shared" si="1"/>
        <v>0</v>
      </c>
    </row>
    <row r="14" spans="1:11" ht="22.5" customHeight="1" x14ac:dyDescent="0.2">
      <c r="A14" s="62">
        <v>21165</v>
      </c>
      <c r="B14" s="21" t="s">
        <v>82</v>
      </c>
      <c r="C14" s="16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61">
        <f t="shared" si="1"/>
        <v>0</v>
      </c>
    </row>
    <row r="15" spans="1:11" x14ac:dyDescent="0.2">
      <c r="A15" s="62">
        <v>21166</v>
      </c>
      <c r="B15" s="21" t="s">
        <v>11</v>
      </c>
      <c r="C15" s="16"/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61">
        <f t="shared" si="1"/>
        <v>0</v>
      </c>
    </row>
    <row r="16" spans="1:11" x14ac:dyDescent="0.2">
      <c r="A16" s="80">
        <v>2119</v>
      </c>
      <c r="B16" s="34" t="s">
        <v>101</v>
      </c>
      <c r="C16" s="17"/>
      <c r="D16" s="18">
        <f t="shared" ref="D16:K16" si="2">SUM(D17:D25)</f>
        <v>0</v>
      </c>
      <c r="E16" s="18">
        <f t="shared" si="2"/>
        <v>0</v>
      </c>
      <c r="F16" s="18">
        <f t="shared" si="2"/>
        <v>0</v>
      </c>
      <c r="G16" s="18">
        <f t="shared" si="2"/>
        <v>0</v>
      </c>
      <c r="H16" s="18">
        <f t="shared" si="2"/>
        <v>0</v>
      </c>
      <c r="I16" s="18">
        <f t="shared" si="2"/>
        <v>0</v>
      </c>
      <c r="J16" s="18">
        <f t="shared" si="2"/>
        <v>0</v>
      </c>
      <c r="K16" s="63">
        <f t="shared" si="2"/>
        <v>0</v>
      </c>
    </row>
    <row r="17" spans="1:11" x14ac:dyDescent="0.2">
      <c r="A17" s="100">
        <v>21191</v>
      </c>
      <c r="B17" s="101" t="s">
        <v>102</v>
      </c>
      <c r="C17" s="42"/>
      <c r="D17" s="54">
        <v>0</v>
      </c>
      <c r="E17" s="54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59">
        <f t="shared" si="1"/>
        <v>0</v>
      </c>
    </row>
    <row r="18" spans="1:11" ht="25.5" x14ac:dyDescent="0.2">
      <c r="A18" s="78">
        <v>21192</v>
      </c>
      <c r="B18" s="30" t="s">
        <v>103</v>
      </c>
      <c r="C18" s="31"/>
      <c r="D18" s="22">
        <v>0</v>
      </c>
      <c r="E18" s="3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61">
        <f t="shared" si="1"/>
        <v>0</v>
      </c>
    </row>
    <row r="19" spans="1:11" x14ac:dyDescent="0.2">
      <c r="A19" s="78">
        <v>21193</v>
      </c>
      <c r="B19" s="30" t="s">
        <v>104</v>
      </c>
      <c r="C19" s="31"/>
      <c r="D19" s="22">
        <v>0</v>
      </c>
      <c r="E19" s="3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61">
        <f t="shared" si="1"/>
        <v>0</v>
      </c>
    </row>
    <row r="20" spans="1:11" x14ac:dyDescent="0.2">
      <c r="A20" s="78">
        <v>21194</v>
      </c>
      <c r="B20" s="30" t="s">
        <v>105</v>
      </c>
      <c r="C20" s="31"/>
      <c r="D20" s="22">
        <v>0</v>
      </c>
      <c r="E20" s="3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61">
        <f t="shared" si="1"/>
        <v>0</v>
      </c>
    </row>
    <row r="21" spans="1:11" x14ac:dyDescent="0.2">
      <c r="A21" s="78">
        <v>21195</v>
      </c>
      <c r="B21" s="30" t="s">
        <v>106</v>
      </c>
      <c r="C21" s="31"/>
      <c r="D21" s="22">
        <v>0</v>
      </c>
      <c r="E21" s="3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61">
        <f t="shared" si="1"/>
        <v>0</v>
      </c>
    </row>
    <row r="22" spans="1:11" x14ac:dyDescent="0.2">
      <c r="A22" s="78">
        <v>21196</v>
      </c>
      <c r="B22" s="30" t="s">
        <v>101</v>
      </c>
      <c r="C22" s="31"/>
      <c r="D22" s="22">
        <v>0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61">
        <f t="shared" si="1"/>
        <v>0</v>
      </c>
    </row>
    <row r="23" spans="1:11" x14ac:dyDescent="0.2">
      <c r="A23" s="78">
        <v>21197</v>
      </c>
      <c r="B23" s="30" t="s">
        <v>107</v>
      </c>
      <c r="C23" s="31"/>
      <c r="D23" s="22">
        <v>0</v>
      </c>
      <c r="E23" s="3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61">
        <f t="shared" si="1"/>
        <v>0</v>
      </c>
    </row>
    <row r="24" spans="1:11" x14ac:dyDescent="0.2">
      <c r="A24" s="78">
        <v>21198</v>
      </c>
      <c r="B24" s="30" t="s">
        <v>108</v>
      </c>
      <c r="C24" s="31"/>
      <c r="D24" s="22">
        <v>0</v>
      </c>
      <c r="E24" s="3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61">
        <f t="shared" si="1"/>
        <v>0</v>
      </c>
    </row>
    <row r="25" spans="1:11" x14ac:dyDescent="0.2">
      <c r="A25" s="78">
        <v>21199</v>
      </c>
      <c r="B25" s="21" t="s">
        <v>109</v>
      </c>
      <c r="C25" s="16"/>
      <c r="D25" s="22">
        <v>0</v>
      </c>
      <c r="E25" s="3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61">
        <f t="shared" si="1"/>
        <v>0</v>
      </c>
    </row>
    <row r="26" spans="1:11" x14ac:dyDescent="0.2">
      <c r="A26" s="64">
        <v>2122</v>
      </c>
      <c r="B26" s="34" t="s">
        <v>20</v>
      </c>
      <c r="C26" s="17"/>
      <c r="D26" s="35">
        <f t="shared" ref="D26:K26" si="3">SUM(D27:D27)</f>
        <v>0</v>
      </c>
      <c r="E26" s="35">
        <f t="shared" si="3"/>
        <v>0</v>
      </c>
      <c r="F26" s="35">
        <f t="shared" si="3"/>
        <v>0</v>
      </c>
      <c r="G26" s="35">
        <f t="shared" si="3"/>
        <v>0</v>
      </c>
      <c r="H26" s="35">
        <f t="shared" si="3"/>
        <v>0</v>
      </c>
      <c r="I26" s="35">
        <f t="shared" si="3"/>
        <v>0</v>
      </c>
      <c r="J26" s="35">
        <f t="shared" si="3"/>
        <v>0</v>
      </c>
      <c r="K26" s="65">
        <f t="shared" si="3"/>
        <v>0</v>
      </c>
    </row>
    <row r="27" spans="1:11" x14ac:dyDescent="0.2">
      <c r="A27" s="66">
        <v>21221</v>
      </c>
      <c r="B27" s="26" t="s">
        <v>21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59">
        <f t="shared" si="1"/>
        <v>0</v>
      </c>
    </row>
    <row r="28" spans="1:11" x14ac:dyDescent="0.2">
      <c r="A28" s="67">
        <v>2123</v>
      </c>
      <c r="B28" s="50" t="s">
        <v>111</v>
      </c>
      <c r="C28" s="17"/>
      <c r="D28" s="35">
        <f t="shared" ref="D28:K28" si="4">SUM(D29:D33)</f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5">
        <f t="shared" si="4"/>
        <v>0</v>
      </c>
      <c r="K28" s="65">
        <f t="shared" si="4"/>
        <v>0</v>
      </c>
    </row>
    <row r="29" spans="1:11" ht="25.5" x14ac:dyDescent="0.2">
      <c r="A29" s="58">
        <v>21232</v>
      </c>
      <c r="B29" s="26" t="s">
        <v>23</v>
      </c>
      <c r="C29" s="27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59">
        <f>+D29+F29-G29+H29+J29-I29</f>
        <v>0</v>
      </c>
    </row>
    <row r="30" spans="1:11" ht="25.5" x14ac:dyDescent="0.2">
      <c r="A30" s="60">
        <v>21235</v>
      </c>
      <c r="B30" s="15" t="s">
        <v>24</v>
      </c>
      <c r="C30" s="16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61">
        <f t="shared" si="1"/>
        <v>0</v>
      </c>
    </row>
    <row r="31" spans="1:11" ht="25.5" x14ac:dyDescent="0.2">
      <c r="A31" s="60">
        <v>21236</v>
      </c>
      <c r="B31" s="15" t="s">
        <v>25</v>
      </c>
      <c r="C31" s="16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61">
        <f>+D31+F31-G31+H31+J31-I31</f>
        <v>0</v>
      </c>
    </row>
    <row r="32" spans="1:11" ht="25.5" x14ac:dyDescent="0.2">
      <c r="A32" s="60">
        <v>21237</v>
      </c>
      <c r="B32" s="15" t="s">
        <v>26</v>
      </c>
      <c r="C32" s="16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61">
        <f t="shared" si="1"/>
        <v>0</v>
      </c>
    </row>
    <row r="33" spans="1:11" x14ac:dyDescent="0.2">
      <c r="A33" s="60">
        <v>21238</v>
      </c>
      <c r="B33" s="15" t="s">
        <v>27</v>
      </c>
      <c r="C33" s="16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61">
        <f>+D33+F33-G33+H33+J33-I33</f>
        <v>0</v>
      </c>
    </row>
    <row r="34" spans="1:11" x14ac:dyDescent="0.2">
      <c r="A34" s="68">
        <v>2124</v>
      </c>
      <c r="B34" s="50" t="s">
        <v>28</v>
      </c>
      <c r="C34" s="17"/>
      <c r="D34" s="35">
        <f t="shared" ref="D34:K34" si="5">SUM(D35)</f>
        <v>0</v>
      </c>
      <c r="E34" s="35">
        <f t="shared" si="5"/>
        <v>0</v>
      </c>
      <c r="F34" s="35">
        <f t="shared" si="5"/>
        <v>0</v>
      </c>
      <c r="G34" s="35">
        <f t="shared" si="5"/>
        <v>0</v>
      </c>
      <c r="H34" s="35">
        <f t="shared" si="5"/>
        <v>0</v>
      </c>
      <c r="I34" s="35">
        <f t="shared" si="5"/>
        <v>0</v>
      </c>
      <c r="J34" s="35">
        <f t="shared" si="5"/>
        <v>0</v>
      </c>
      <c r="K34" s="65">
        <f t="shared" si="5"/>
        <v>0</v>
      </c>
    </row>
    <row r="35" spans="1:11" x14ac:dyDescent="0.2">
      <c r="A35" s="58">
        <v>21241</v>
      </c>
      <c r="B35" s="26" t="s">
        <v>28</v>
      </c>
      <c r="C35" s="27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59">
        <f>+D35+F35-G35+H35+J35-I35</f>
        <v>0</v>
      </c>
    </row>
    <row r="36" spans="1:11" x14ac:dyDescent="0.2">
      <c r="A36" s="68">
        <v>2147</v>
      </c>
      <c r="B36" s="50" t="s">
        <v>32</v>
      </c>
      <c r="C36" s="17"/>
      <c r="D36" s="35">
        <f t="shared" ref="D36:K36" si="6">SUM(D37:D41)</f>
        <v>0</v>
      </c>
      <c r="E36" s="35">
        <f t="shared" si="6"/>
        <v>0</v>
      </c>
      <c r="F36" s="35">
        <f t="shared" si="6"/>
        <v>0</v>
      </c>
      <c r="G36" s="35">
        <f t="shared" si="6"/>
        <v>0</v>
      </c>
      <c r="H36" s="35">
        <f t="shared" si="6"/>
        <v>0</v>
      </c>
      <c r="I36" s="35">
        <f t="shared" si="6"/>
        <v>0</v>
      </c>
      <c r="J36" s="35">
        <f t="shared" si="6"/>
        <v>0</v>
      </c>
      <c r="K36" s="65">
        <f t="shared" si="6"/>
        <v>0</v>
      </c>
    </row>
    <row r="37" spans="1:11" ht="25.5" x14ac:dyDescent="0.2">
      <c r="A37" s="58">
        <v>21471</v>
      </c>
      <c r="B37" s="26" t="s">
        <v>33</v>
      </c>
      <c r="C37" s="27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59">
        <f>+D37+F37-G37+H37+J37-I37</f>
        <v>0</v>
      </c>
    </row>
    <row r="38" spans="1:11" ht="25.5" x14ac:dyDescent="0.2">
      <c r="A38" s="60">
        <v>21472</v>
      </c>
      <c r="B38" s="15" t="s">
        <v>34</v>
      </c>
      <c r="C38" s="16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61">
        <f>+D38+F38-G38+H38+J38-I38</f>
        <v>0</v>
      </c>
    </row>
    <row r="39" spans="1:11" ht="25.5" x14ac:dyDescent="0.2">
      <c r="A39" s="60">
        <v>21473</v>
      </c>
      <c r="B39" s="15" t="s">
        <v>35</v>
      </c>
      <c r="C39" s="16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61">
        <f t="shared" si="1"/>
        <v>0</v>
      </c>
    </row>
    <row r="40" spans="1:11" ht="25.5" x14ac:dyDescent="0.2">
      <c r="A40" s="60">
        <v>21474</v>
      </c>
      <c r="B40" s="15" t="s">
        <v>36</v>
      </c>
      <c r="C40" s="16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61">
        <f>+D40+F40-G40+H40+J40-I40</f>
        <v>0</v>
      </c>
    </row>
    <row r="41" spans="1:11" x14ac:dyDescent="0.2">
      <c r="A41" s="62">
        <v>21476</v>
      </c>
      <c r="B41" s="21" t="s">
        <v>37</v>
      </c>
      <c r="C41" s="16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61">
        <f t="shared" si="1"/>
        <v>0</v>
      </c>
    </row>
    <row r="42" spans="1:11" x14ac:dyDescent="0.2">
      <c r="A42" s="68">
        <v>2149</v>
      </c>
      <c r="B42" s="50" t="s">
        <v>91</v>
      </c>
      <c r="C42" s="55"/>
      <c r="D42" s="35">
        <f t="shared" ref="D42:K42" si="7">SUM(D43:D51)</f>
        <v>0</v>
      </c>
      <c r="E42" s="35">
        <f t="shared" si="7"/>
        <v>0</v>
      </c>
      <c r="F42" s="35">
        <f t="shared" si="7"/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65">
        <f t="shared" si="7"/>
        <v>0</v>
      </c>
    </row>
    <row r="43" spans="1:11" ht="13.5" customHeight="1" x14ac:dyDescent="0.2">
      <c r="A43" s="58">
        <v>21491</v>
      </c>
      <c r="B43" s="26" t="s">
        <v>92</v>
      </c>
      <c r="C43" s="26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59">
        <f t="shared" ref="K43:K51" si="8">+D43+F43-G43+H43+J43-I43</f>
        <v>0</v>
      </c>
    </row>
    <row r="44" spans="1:11" ht="23.25" customHeight="1" x14ac:dyDescent="0.2">
      <c r="A44" s="60">
        <v>21492</v>
      </c>
      <c r="B44" s="15" t="s">
        <v>93</v>
      </c>
      <c r="C44" s="15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61">
        <f t="shared" si="8"/>
        <v>0</v>
      </c>
    </row>
    <row r="45" spans="1:11" ht="25.5" x14ac:dyDescent="0.2">
      <c r="A45" s="60">
        <v>21493</v>
      </c>
      <c r="B45" s="15" t="s">
        <v>94</v>
      </c>
      <c r="C45" s="15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61">
        <f t="shared" si="8"/>
        <v>0</v>
      </c>
    </row>
    <row r="46" spans="1:11" ht="25.5" x14ac:dyDescent="0.2">
      <c r="A46" s="60">
        <v>21494</v>
      </c>
      <c r="B46" s="15" t="s">
        <v>95</v>
      </c>
      <c r="C46" s="15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61">
        <f t="shared" si="8"/>
        <v>0</v>
      </c>
    </row>
    <row r="47" spans="1:11" ht="25.5" x14ac:dyDescent="0.2">
      <c r="A47" s="60">
        <v>21495</v>
      </c>
      <c r="B47" s="15" t="s">
        <v>96</v>
      </c>
      <c r="C47" s="15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61">
        <f t="shared" si="8"/>
        <v>0</v>
      </c>
    </row>
    <row r="48" spans="1:11" ht="25.5" x14ac:dyDescent="0.2">
      <c r="A48" s="60">
        <v>21496</v>
      </c>
      <c r="B48" s="15" t="s">
        <v>97</v>
      </c>
      <c r="C48" s="15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61">
        <f t="shared" si="8"/>
        <v>0</v>
      </c>
    </row>
    <row r="49" spans="1:11" ht="25.5" x14ac:dyDescent="0.2">
      <c r="A49" s="60">
        <v>21497</v>
      </c>
      <c r="B49" s="15" t="s">
        <v>98</v>
      </c>
      <c r="C49" s="15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61">
        <f t="shared" si="8"/>
        <v>0</v>
      </c>
    </row>
    <row r="50" spans="1:11" ht="25.5" x14ac:dyDescent="0.2">
      <c r="A50" s="60">
        <v>21498</v>
      </c>
      <c r="B50" s="15" t="s">
        <v>99</v>
      </c>
      <c r="C50" s="15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61">
        <f t="shared" si="8"/>
        <v>0</v>
      </c>
    </row>
    <row r="51" spans="1:11" x14ac:dyDescent="0.2">
      <c r="A51" s="60">
        <v>21499</v>
      </c>
      <c r="B51" s="15" t="s">
        <v>100</v>
      </c>
      <c r="C51" s="15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61">
        <f t="shared" si="8"/>
        <v>0</v>
      </c>
    </row>
    <row r="52" spans="1:11" x14ac:dyDescent="0.2">
      <c r="A52" s="105" t="s">
        <v>62</v>
      </c>
      <c r="B52" s="106"/>
      <c r="C52" s="3"/>
      <c r="D52" s="23"/>
      <c r="E52" s="23"/>
      <c r="F52" s="23"/>
      <c r="G52" s="23"/>
      <c r="H52" s="23"/>
      <c r="I52" s="23"/>
      <c r="J52" s="23"/>
      <c r="K52" s="56"/>
    </row>
    <row r="53" spans="1:11" x14ac:dyDescent="0.2">
      <c r="A53" s="69">
        <v>2211</v>
      </c>
      <c r="B53" s="48" t="s">
        <v>83</v>
      </c>
      <c r="C53" s="3"/>
      <c r="D53" s="29">
        <f t="shared" ref="D53:K53" si="9">SUM(D54:D55)</f>
        <v>0</v>
      </c>
      <c r="E53" s="29">
        <f t="shared" si="9"/>
        <v>0</v>
      </c>
      <c r="F53" s="29">
        <f t="shared" si="9"/>
        <v>0</v>
      </c>
      <c r="G53" s="29">
        <f t="shared" si="9"/>
        <v>0</v>
      </c>
      <c r="H53" s="29">
        <f t="shared" si="9"/>
        <v>0</v>
      </c>
      <c r="I53" s="29">
        <f t="shared" si="9"/>
        <v>0</v>
      </c>
      <c r="J53" s="29">
        <f t="shared" si="9"/>
        <v>0</v>
      </c>
      <c r="K53" s="70">
        <f t="shared" si="9"/>
        <v>0</v>
      </c>
    </row>
    <row r="54" spans="1:11" x14ac:dyDescent="0.2">
      <c r="A54" s="71">
        <v>22111</v>
      </c>
      <c r="B54" s="4" t="s">
        <v>84</v>
      </c>
      <c r="C54" s="3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72">
        <f t="shared" ref="K54:K55" si="10">+D54+F54-G54+H54+J54-I54</f>
        <v>0</v>
      </c>
    </row>
    <row r="55" spans="1:11" x14ac:dyDescent="0.2">
      <c r="A55" s="95">
        <v>22112</v>
      </c>
      <c r="B55" s="96" t="s">
        <v>85</v>
      </c>
      <c r="C55" s="97"/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v>0</v>
      </c>
      <c r="K55" s="99">
        <f t="shared" si="10"/>
        <v>0</v>
      </c>
    </row>
    <row r="56" spans="1:11" x14ac:dyDescent="0.2">
      <c r="A56" s="74">
        <v>2221</v>
      </c>
      <c r="B56" s="49" t="s">
        <v>38</v>
      </c>
      <c r="C56" s="17"/>
      <c r="D56" s="35">
        <f t="shared" ref="D56:K56" si="11">SUM(D57:D59)</f>
        <v>0</v>
      </c>
      <c r="E56" s="35">
        <f t="shared" si="11"/>
        <v>0</v>
      </c>
      <c r="F56" s="35">
        <f t="shared" si="11"/>
        <v>0</v>
      </c>
      <c r="G56" s="35">
        <f t="shared" si="11"/>
        <v>0</v>
      </c>
      <c r="H56" s="35">
        <f t="shared" si="11"/>
        <v>0</v>
      </c>
      <c r="I56" s="35">
        <f t="shared" si="11"/>
        <v>0</v>
      </c>
      <c r="J56" s="35">
        <f t="shared" si="11"/>
        <v>0</v>
      </c>
      <c r="K56" s="65">
        <f t="shared" si="11"/>
        <v>0</v>
      </c>
    </row>
    <row r="57" spans="1:11" x14ac:dyDescent="0.2">
      <c r="A57" s="73">
        <v>22211</v>
      </c>
      <c r="B57" s="47" t="s">
        <v>39</v>
      </c>
      <c r="C57" s="27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59">
        <f t="shared" si="1"/>
        <v>0</v>
      </c>
    </row>
    <row r="58" spans="1:11" x14ac:dyDescent="0.2">
      <c r="A58" s="75">
        <v>22212</v>
      </c>
      <c r="B58" s="19" t="s">
        <v>40</v>
      </c>
      <c r="C58" s="16"/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61">
        <f t="shared" si="1"/>
        <v>0</v>
      </c>
    </row>
    <row r="59" spans="1:11" x14ac:dyDescent="0.2">
      <c r="A59" s="75">
        <v>22213</v>
      </c>
      <c r="B59" s="19" t="s">
        <v>41</v>
      </c>
      <c r="C59" s="16"/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61">
        <f t="shared" si="1"/>
        <v>0</v>
      </c>
    </row>
    <row r="60" spans="1:11" x14ac:dyDescent="0.2">
      <c r="A60" s="74">
        <v>2222</v>
      </c>
      <c r="B60" s="49" t="s">
        <v>42</v>
      </c>
      <c r="C60" s="17"/>
      <c r="D60" s="35">
        <f t="shared" ref="D60:K60" si="12">SUM(D61:D62)</f>
        <v>0</v>
      </c>
      <c r="E60" s="35">
        <f t="shared" si="12"/>
        <v>0</v>
      </c>
      <c r="F60" s="35">
        <f t="shared" si="12"/>
        <v>0</v>
      </c>
      <c r="G60" s="35">
        <f t="shared" si="12"/>
        <v>0</v>
      </c>
      <c r="H60" s="35">
        <f t="shared" si="12"/>
        <v>0</v>
      </c>
      <c r="I60" s="35">
        <f t="shared" si="12"/>
        <v>0</v>
      </c>
      <c r="J60" s="35">
        <f t="shared" si="12"/>
        <v>0</v>
      </c>
      <c r="K60" s="65">
        <f t="shared" si="12"/>
        <v>0</v>
      </c>
    </row>
    <row r="61" spans="1:11" x14ac:dyDescent="0.2">
      <c r="A61" s="73">
        <v>22221</v>
      </c>
      <c r="B61" s="47" t="s">
        <v>42</v>
      </c>
      <c r="C61" s="27"/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59">
        <f t="shared" si="1"/>
        <v>0</v>
      </c>
    </row>
    <row r="62" spans="1:11" x14ac:dyDescent="0.2">
      <c r="A62" s="75">
        <v>22222</v>
      </c>
      <c r="B62" s="19" t="s">
        <v>86</v>
      </c>
      <c r="C62" s="16"/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61">
        <f t="shared" si="1"/>
        <v>0</v>
      </c>
    </row>
    <row r="63" spans="1:11" ht="13.5" customHeight="1" x14ac:dyDescent="0.2">
      <c r="A63" s="74">
        <v>2223</v>
      </c>
      <c r="B63" s="49" t="s">
        <v>43</v>
      </c>
      <c r="C63" s="17"/>
      <c r="D63" s="35">
        <f t="shared" ref="D63:K63" si="13">SUM(D64:D69)</f>
        <v>0</v>
      </c>
      <c r="E63" s="35">
        <f t="shared" si="13"/>
        <v>0</v>
      </c>
      <c r="F63" s="35">
        <f t="shared" si="13"/>
        <v>0</v>
      </c>
      <c r="G63" s="35">
        <f t="shared" si="13"/>
        <v>0</v>
      </c>
      <c r="H63" s="35">
        <f t="shared" si="13"/>
        <v>0</v>
      </c>
      <c r="I63" s="35">
        <f t="shared" si="13"/>
        <v>0</v>
      </c>
      <c r="J63" s="35">
        <f t="shared" si="13"/>
        <v>0</v>
      </c>
      <c r="K63" s="65">
        <f t="shared" si="13"/>
        <v>0</v>
      </c>
    </row>
    <row r="64" spans="1:11" ht="25.5" x14ac:dyDescent="0.2">
      <c r="A64" s="73">
        <v>22231</v>
      </c>
      <c r="B64" s="47" t="s">
        <v>44</v>
      </c>
      <c r="C64" s="27"/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59">
        <f t="shared" si="1"/>
        <v>0</v>
      </c>
    </row>
    <row r="65" spans="1:11" ht="25.5" x14ac:dyDescent="0.2">
      <c r="A65" s="75">
        <v>22232</v>
      </c>
      <c r="B65" s="19" t="s">
        <v>45</v>
      </c>
      <c r="C65" s="16"/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61">
        <f t="shared" si="1"/>
        <v>0</v>
      </c>
    </row>
    <row r="66" spans="1:11" ht="25.5" x14ac:dyDescent="0.2">
      <c r="A66" s="75">
        <v>22235</v>
      </c>
      <c r="B66" s="19" t="s">
        <v>46</v>
      </c>
      <c r="C66" s="16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61">
        <f t="shared" si="1"/>
        <v>0</v>
      </c>
    </row>
    <row r="67" spans="1:11" ht="25.5" x14ac:dyDescent="0.2">
      <c r="A67" s="75">
        <v>22236</v>
      </c>
      <c r="B67" s="19" t="s">
        <v>47</v>
      </c>
      <c r="C67" s="16"/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61">
        <f t="shared" si="1"/>
        <v>0</v>
      </c>
    </row>
    <row r="68" spans="1:11" ht="25.5" x14ac:dyDescent="0.2">
      <c r="A68" s="76">
        <v>22237</v>
      </c>
      <c r="B68" s="46" t="s">
        <v>48</v>
      </c>
      <c r="C68" s="24"/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77">
        <f t="shared" si="1"/>
        <v>0</v>
      </c>
    </row>
    <row r="69" spans="1:11" x14ac:dyDescent="0.2">
      <c r="A69" s="71">
        <v>22238</v>
      </c>
      <c r="B69" s="4" t="s">
        <v>49</v>
      </c>
      <c r="C69" s="3"/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72">
        <f>+D69+F69-G69+H69+J69-I69</f>
        <v>0</v>
      </c>
    </row>
    <row r="70" spans="1:11" ht="25.5" x14ac:dyDescent="0.2">
      <c r="A70" s="103"/>
      <c r="B70" s="104"/>
      <c r="C70" s="53" t="s">
        <v>65</v>
      </c>
      <c r="D70" s="7">
        <f t="shared" ref="D70:K70" si="14">+D9+D26+D28+D34+D36+D53+D56+D60+D63+D16+D42</f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  <c r="J70" s="7">
        <f t="shared" si="14"/>
        <v>0</v>
      </c>
      <c r="K70" s="56">
        <f t="shared" si="14"/>
        <v>0</v>
      </c>
    </row>
    <row r="71" spans="1:11" x14ac:dyDescent="0.2">
      <c r="A71" s="105" t="s">
        <v>63</v>
      </c>
      <c r="B71" s="106"/>
      <c r="C71" s="3"/>
      <c r="D71" s="23"/>
      <c r="E71" s="23"/>
      <c r="F71" s="23"/>
      <c r="G71" s="23"/>
      <c r="H71" s="23"/>
      <c r="I71" s="23"/>
      <c r="J71" s="23"/>
      <c r="K71" s="56"/>
    </row>
    <row r="72" spans="1:11" x14ac:dyDescent="0.2">
      <c r="A72" s="57">
        <v>2117</v>
      </c>
      <c r="B72" s="28" t="s">
        <v>12</v>
      </c>
      <c r="C72" s="3"/>
      <c r="D72" s="29">
        <f t="shared" ref="D72:K72" si="15">SUM(D73:D79)</f>
        <v>0</v>
      </c>
      <c r="E72" s="29">
        <f t="shared" si="15"/>
        <v>0</v>
      </c>
      <c r="F72" s="29">
        <f t="shared" si="15"/>
        <v>0</v>
      </c>
      <c r="G72" s="29">
        <f t="shared" si="15"/>
        <v>0</v>
      </c>
      <c r="H72" s="29">
        <f t="shared" si="15"/>
        <v>0</v>
      </c>
      <c r="I72" s="29">
        <f t="shared" si="15"/>
        <v>0</v>
      </c>
      <c r="J72" s="29">
        <f t="shared" si="15"/>
        <v>0</v>
      </c>
      <c r="K72" s="70">
        <f t="shared" si="15"/>
        <v>0</v>
      </c>
    </row>
    <row r="73" spans="1:11" x14ac:dyDescent="0.2">
      <c r="A73" s="58">
        <v>21171</v>
      </c>
      <c r="B73" s="26" t="s">
        <v>13</v>
      </c>
      <c r="C73" s="27"/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59">
        <f t="shared" ref="K73:K79" si="16">+D73+F73-G73+H73+J73-I73</f>
        <v>0</v>
      </c>
    </row>
    <row r="74" spans="1:11" x14ac:dyDescent="0.2">
      <c r="A74" s="60">
        <v>21172</v>
      </c>
      <c r="B74" s="15" t="s">
        <v>14</v>
      </c>
      <c r="C74" s="16"/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61">
        <f t="shared" si="16"/>
        <v>0</v>
      </c>
    </row>
    <row r="75" spans="1:11" ht="25.5" x14ac:dyDescent="0.2">
      <c r="A75" s="60">
        <v>21173</v>
      </c>
      <c r="B75" s="15" t="s">
        <v>15</v>
      </c>
      <c r="C75" s="16"/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61">
        <f t="shared" si="16"/>
        <v>0</v>
      </c>
    </row>
    <row r="76" spans="1:11" ht="25.5" x14ac:dyDescent="0.2">
      <c r="A76" s="62">
        <v>21174</v>
      </c>
      <c r="B76" s="21" t="s">
        <v>16</v>
      </c>
      <c r="C76" s="16"/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61">
        <f t="shared" si="16"/>
        <v>0</v>
      </c>
    </row>
    <row r="77" spans="1:11" x14ac:dyDescent="0.2">
      <c r="A77" s="62">
        <v>21175</v>
      </c>
      <c r="B77" s="21" t="s">
        <v>17</v>
      </c>
      <c r="C77" s="16"/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61">
        <f t="shared" si="16"/>
        <v>0</v>
      </c>
    </row>
    <row r="78" spans="1:11" x14ac:dyDescent="0.2">
      <c r="A78" s="62">
        <v>21176</v>
      </c>
      <c r="B78" s="21" t="s">
        <v>18</v>
      </c>
      <c r="C78" s="16"/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61">
        <f t="shared" si="16"/>
        <v>0</v>
      </c>
    </row>
    <row r="79" spans="1:11" x14ac:dyDescent="0.2">
      <c r="A79" s="78">
        <v>21177</v>
      </c>
      <c r="B79" s="30" t="s">
        <v>19</v>
      </c>
      <c r="C79" s="31"/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79">
        <f t="shared" si="16"/>
        <v>0</v>
      </c>
    </row>
    <row r="80" spans="1:11" x14ac:dyDescent="0.2">
      <c r="A80" s="80">
        <v>2122</v>
      </c>
      <c r="B80" s="34" t="s">
        <v>20</v>
      </c>
      <c r="C80" s="17"/>
      <c r="D80" s="35">
        <f t="shared" ref="D80:K80" si="17">SUM(D81:D81)</f>
        <v>0</v>
      </c>
      <c r="E80" s="35">
        <f t="shared" si="17"/>
        <v>0</v>
      </c>
      <c r="F80" s="35">
        <f t="shared" si="17"/>
        <v>0</v>
      </c>
      <c r="G80" s="35">
        <f t="shared" si="17"/>
        <v>0</v>
      </c>
      <c r="H80" s="35">
        <f t="shared" si="17"/>
        <v>0</v>
      </c>
      <c r="I80" s="35">
        <f t="shared" si="17"/>
        <v>0</v>
      </c>
      <c r="J80" s="35">
        <f t="shared" si="17"/>
        <v>0</v>
      </c>
      <c r="K80" s="65">
        <f t="shared" si="17"/>
        <v>0</v>
      </c>
    </row>
    <row r="81" spans="1:11" x14ac:dyDescent="0.2">
      <c r="A81" s="81">
        <v>21222</v>
      </c>
      <c r="B81" s="33" t="s">
        <v>22</v>
      </c>
      <c r="C81" s="27"/>
      <c r="D81" s="25"/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59">
        <f>+D81+F81-G81+H81+J81-I81</f>
        <v>0</v>
      </c>
    </row>
    <row r="82" spans="1:11" x14ac:dyDescent="0.2">
      <c r="A82" s="80">
        <v>2125</v>
      </c>
      <c r="B82" s="34" t="s">
        <v>29</v>
      </c>
      <c r="C82" s="17"/>
      <c r="D82" s="35">
        <f t="shared" ref="D82:K82" si="18">SUM(D83:D86)</f>
        <v>0</v>
      </c>
      <c r="E82" s="35">
        <f t="shared" si="18"/>
        <v>0</v>
      </c>
      <c r="F82" s="35">
        <f t="shared" si="18"/>
        <v>0</v>
      </c>
      <c r="G82" s="35">
        <f t="shared" si="18"/>
        <v>0</v>
      </c>
      <c r="H82" s="35">
        <f t="shared" si="18"/>
        <v>0</v>
      </c>
      <c r="I82" s="35">
        <f t="shared" si="18"/>
        <v>0</v>
      </c>
      <c r="J82" s="35">
        <f t="shared" si="18"/>
        <v>0</v>
      </c>
      <c r="K82" s="65">
        <f t="shared" si="18"/>
        <v>0</v>
      </c>
    </row>
    <row r="83" spans="1:11" x14ac:dyDescent="0.2">
      <c r="A83" s="81">
        <v>21251</v>
      </c>
      <c r="B83" s="33" t="s">
        <v>30</v>
      </c>
      <c r="C83" s="27"/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59">
        <f>+D83+F83-G83+H83+J83-I83</f>
        <v>0</v>
      </c>
    </row>
    <row r="84" spans="1:11" x14ac:dyDescent="0.2">
      <c r="A84" s="62">
        <v>21252</v>
      </c>
      <c r="B84" s="21" t="s">
        <v>31</v>
      </c>
      <c r="C84" s="16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61">
        <f t="shared" si="1"/>
        <v>0</v>
      </c>
    </row>
    <row r="85" spans="1:11" x14ac:dyDescent="0.2">
      <c r="A85" s="62">
        <v>21253</v>
      </c>
      <c r="B85" s="21" t="s">
        <v>87</v>
      </c>
      <c r="C85" s="16"/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61">
        <f>+D85+F85-G85+H85+J85-I85</f>
        <v>0</v>
      </c>
    </row>
    <row r="86" spans="1:11" x14ac:dyDescent="0.2">
      <c r="A86" s="62">
        <v>21254</v>
      </c>
      <c r="B86" s="21" t="s">
        <v>88</v>
      </c>
      <c r="C86" s="16"/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61">
        <f t="shared" si="1"/>
        <v>0</v>
      </c>
    </row>
    <row r="87" spans="1:11" ht="25.5" x14ac:dyDescent="0.2">
      <c r="A87" s="80">
        <v>2148</v>
      </c>
      <c r="B87" s="34" t="s">
        <v>50</v>
      </c>
      <c r="C87" s="17"/>
      <c r="D87" s="35">
        <f t="shared" ref="D87:K87" si="19">SUM(D88:D94)</f>
        <v>0</v>
      </c>
      <c r="E87" s="35">
        <f t="shared" si="19"/>
        <v>0</v>
      </c>
      <c r="F87" s="35">
        <f t="shared" si="19"/>
        <v>0</v>
      </c>
      <c r="G87" s="35">
        <f t="shared" si="19"/>
        <v>0</v>
      </c>
      <c r="H87" s="35">
        <f t="shared" si="19"/>
        <v>0</v>
      </c>
      <c r="I87" s="35">
        <f t="shared" si="19"/>
        <v>0</v>
      </c>
      <c r="J87" s="35">
        <f t="shared" si="19"/>
        <v>0</v>
      </c>
      <c r="K87" s="65">
        <f t="shared" si="19"/>
        <v>0</v>
      </c>
    </row>
    <row r="88" spans="1:11" ht="25.5" x14ac:dyDescent="0.2">
      <c r="A88" s="81">
        <v>21481</v>
      </c>
      <c r="B88" s="33" t="s">
        <v>51</v>
      </c>
      <c r="C88" s="27"/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59">
        <f t="shared" ref="K88:K94" si="20">+D88+F88-G88+H88+J88-I88</f>
        <v>0</v>
      </c>
    </row>
    <row r="89" spans="1:11" ht="25.5" x14ac:dyDescent="0.2">
      <c r="A89" s="62">
        <v>21482</v>
      </c>
      <c r="B89" s="21" t="s">
        <v>52</v>
      </c>
      <c r="C89" s="16"/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61">
        <f t="shared" si="20"/>
        <v>0</v>
      </c>
    </row>
    <row r="90" spans="1:11" ht="25.5" x14ac:dyDescent="0.2">
      <c r="A90" s="62">
        <v>21483</v>
      </c>
      <c r="B90" s="21" t="s">
        <v>53</v>
      </c>
      <c r="C90" s="16"/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61">
        <f t="shared" si="20"/>
        <v>0</v>
      </c>
    </row>
    <row r="91" spans="1:11" ht="25.5" x14ac:dyDescent="0.2">
      <c r="A91" s="62">
        <v>21484</v>
      </c>
      <c r="B91" s="21" t="s">
        <v>54</v>
      </c>
      <c r="C91" s="16"/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61">
        <f t="shared" si="20"/>
        <v>0</v>
      </c>
    </row>
    <row r="92" spans="1:11" x14ac:dyDescent="0.2">
      <c r="A92" s="62">
        <v>21485</v>
      </c>
      <c r="B92" s="21" t="s">
        <v>89</v>
      </c>
      <c r="C92" s="16"/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61">
        <f t="shared" si="20"/>
        <v>0</v>
      </c>
    </row>
    <row r="93" spans="1:11" x14ac:dyDescent="0.2">
      <c r="A93" s="62">
        <v>21486</v>
      </c>
      <c r="B93" s="21" t="s">
        <v>55</v>
      </c>
      <c r="C93" s="16"/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61">
        <f>+D93+F93-G93+H93+J93-I93</f>
        <v>0</v>
      </c>
    </row>
    <row r="94" spans="1:11" x14ac:dyDescent="0.2">
      <c r="A94" s="78">
        <v>21487</v>
      </c>
      <c r="B94" s="30" t="s">
        <v>56</v>
      </c>
      <c r="C94" s="31"/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79">
        <f t="shared" si="20"/>
        <v>0</v>
      </c>
    </row>
    <row r="95" spans="1:11" ht="12.75" customHeight="1" x14ac:dyDescent="0.2">
      <c r="A95" s="82"/>
      <c r="B95" s="36" t="s">
        <v>64</v>
      </c>
      <c r="C95" s="37"/>
      <c r="D95" s="38"/>
      <c r="E95" s="38"/>
      <c r="F95" s="38"/>
      <c r="G95" s="38"/>
      <c r="H95" s="38"/>
      <c r="I95" s="38"/>
      <c r="J95" s="38"/>
      <c r="K95" s="83"/>
    </row>
    <row r="96" spans="1:11" x14ac:dyDescent="0.2">
      <c r="A96" s="84">
        <v>2224</v>
      </c>
      <c r="B96" s="43" t="s">
        <v>57</v>
      </c>
      <c r="C96" s="24"/>
      <c r="D96" s="20">
        <f t="shared" ref="D96:K96" si="21">SUM(D97:D98)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85">
        <f t="shared" si="21"/>
        <v>0</v>
      </c>
    </row>
    <row r="97" spans="1:11" x14ac:dyDescent="0.2">
      <c r="A97" s="86">
        <v>22241</v>
      </c>
      <c r="B97" s="44" t="s">
        <v>90</v>
      </c>
      <c r="C97" s="27"/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59">
        <f>+D97+F97-G97+H97+J97-I97</f>
        <v>0</v>
      </c>
    </row>
    <row r="98" spans="1:11" x14ac:dyDescent="0.2">
      <c r="A98" s="87">
        <v>22242</v>
      </c>
      <c r="B98" s="45" t="s">
        <v>58</v>
      </c>
      <c r="C98" s="16"/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61">
        <f>+D98+F98-G98+H98+J98-I98</f>
        <v>0</v>
      </c>
    </row>
    <row r="99" spans="1:11" x14ac:dyDescent="0.2">
      <c r="A99" s="88">
        <v>2261</v>
      </c>
      <c r="B99" s="41" t="s">
        <v>59</v>
      </c>
      <c r="C99" s="17"/>
      <c r="D99" s="18">
        <f t="shared" ref="D99:K99" si="22">D100</f>
        <v>0</v>
      </c>
      <c r="E99" s="18">
        <f t="shared" si="22"/>
        <v>0</v>
      </c>
      <c r="F99" s="18">
        <f t="shared" si="22"/>
        <v>0</v>
      </c>
      <c r="G99" s="18">
        <f t="shared" si="22"/>
        <v>0</v>
      </c>
      <c r="H99" s="18">
        <f t="shared" si="22"/>
        <v>0</v>
      </c>
      <c r="I99" s="18">
        <f t="shared" si="22"/>
        <v>0</v>
      </c>
      <c r="J99" s="18">
        <f t="shared" si="22"/>
        <v>0</v>
      </c>
      <c r="K99" s="63">
        <f t="shared" si="22"/>
        <v>0</v>
      </c>
    </row>
    <row r="100" spans="1:11" x14ac:dyDescent="0.2">
      <c r="A100" s="89">
        <v>22611</v>
      </c>
      <c r="B100" s="39" t="s">
        <v>60</v>
      </c>
      <c r="C100" s="24"/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61">
        <f>+D100+F100-G100+H100+J100-I100</f>
        <v>0</v>
      </c>
    </row>
    <row r="101" spans="1:11" ht="24" customHeight="1" x14ac:dyDescent="0.2">
      <c r="A101" s="103"/>
      <c r="B101" s="104"/>
      <c r="C101" s="52" t="s">
        <v>66</v>
      </c>
      <c r="D101" s="7">
        <f t="shared" ref="D101:K101" si="23">+D72+D80+D82+D87+D96+D99</f>
        <v>0</v>
      </c>
      <c r="E101" s="7">
        <f t="shared" si="23"/>
        <v>0</v>
      </c>
      <c r="F101" s="7">
        <f t="shared" si="23"/>
        <v>0</v>
      </c>
      <c r="G101" s="7">
        <f t="shared" si="23"/>
        <v>0</v>
      </c>
      <c r="H101" s="7">
        <f t="shared" si="23"/>
        <v>0</v>
      </c>
      <c r="I101" s="7">
        <f t="shared" si="23"/>
        <v>0</v>
      </c>
      <c r="J101" s="7">
        <f t="shared" si="23"/>
        <v>0</v>
      </c>
      <c r="K101" s="56">
        <f t="shared" si="23"/>
        <v>0</v>
      </c>
    </row>
    <row r="102" spans="1:11" ht="13.5" thickBot="1" x14ac:dyDescent="0.25">
      <c r="A102" s="90"/>
      <c r="B102" s="91"/>
      <c r="C102" s="92" t="s">
        <v>80</v>
      </c>
      <c r="D102" s="93">
        <f t="shared" ref="D102:K102" si="24">+D70+D101</f>
        <v>0</v>
      </c>
      <c r="E102" s="93">
        <f t="shared" si="24"/>
        <v>0</v>
      </c>
      <c r="F102" s="93">
        <f t="shared" si="24"/>
        <v>0</v>
      </c>
      <c r="G102" s="93">
        <f t="shared" si="24"/>
        <v>0</v>
      </c>
      <c r="H102" s="93">
        <f t="shared" si="24"/>
        <v>0</v>
      </c>
      <c r="I102" s="93">
        <f t="shared" si="24"/>
        <v>0</v>
      </c>
      <c r="J102" s="93">
        <f t="shared" si="24"/>
        <v>0</v>
      </c>
      <c r="K102" s="94">
        <f t="shared" si="24"/>
        <v>0</v>
      </c>
    </row>
    <row r="104" spans="1:11" ht="12.75" customHeight="1" x14ac:dyDescent="0.2">
      <c r="A104" s="107" t="s">
        <v>81</v>
      </c>
      <c r="B104" s="107"/>
      <c r="K104" s="1"/>
    </row>
    <row r="107" spans="1:11" x14ac:dyDescent="0.2">
      <c r="B107" s="9"/>
      <c r="C107" s="9"/>
      <c r="D107" s="9"/>
      <c r="E107" s="9"/>
      <c r="F107" s="9"/>
      <c r="G107" s="9"/>
      <c r="H107" s="9"/>
      <c r="I107" s="9"/>
      <c r="J107" s="9"/>
    </row>
    <row r="108" spans="1:11" x14ac:dyDescent="0.2">
      <c r="B108" s="10" t="s">
        <v>75</v>
      </c>
      <c r="C108" s="11"/>
      <c r="D108" s="9"/>
      <c r="E108" s="9"/>
      <c r="F108" s="12" t="s">
        <v>75</v>
      </c>
      <c r="G108" s="12"/>
      <c r="H108" s="12"/>
      <c r="I108" s="12"/>
      <c r="J108" s="13"/>
    </row>
    <row r="109" spans="1:11" x14ac:dyDescent="0.2">
      <c r="B109" s="5"/>
      <c r="C109" s="11"/>
      <c r="D109" s="9"/>
      <c r="E109" s="9"/>
      <c r="F109" s="108"/>
      <c r="G109" s="108"/>
      <c r="H109" s="108"/>
      <c r="I109" s="108"/>
      <c r="J109" s="13"/>
    </row>
    <row r="110" spans="1:11" x14ac:dyDescent="0.2">
      <c r="B110" s="12" t="s">
        <v>76</v>
      </c>
      <c r="C110" s="11"/>
      <c r="D110" s="9"/>
      <c r="E110" s="9"/>
      <c r="F110" s="108" t="s">
        <v>76</v>
      </c>
      <c r="G110" s="108"/>
      <c r="H110" s="108"/>
      <c r="I110" s="108"/>
      <c r="J110" s="13"/>
    </row>
    <row r="111" spans="1:11" x14ac:dyDescent="0.2">
      <c r="B111" s="12"/>
      <c r="C111" s="11"/>
      <c r="D111" s="9"/>
      <c r="E111" s="9"/>
      <c r="F111" s="12"/>
      <c r="G111" s="12"/>
      <c r="H111" s="12"/>
      <c r="I111" s="12"/>
      <c r="J111" s="12"/>
    </row>
    <row r="112" spans="1:11" x14ac:dyDescent="0.2">
      <c r="B112" s="13" t="s">
        <v>77</v>
      </c>
      <c r="C112" s="11"/>
      <c r="D112" s="9"/>
      <c r="E112" s="9"/>
      <c r="F112" s="109" t="s">
        <v>78</v>
      </c>
      <c r="G112" s="109"/>
      <c r="H112" s="109"/>
      <c r="I112" s="109"/>
      <c r="J112" s="5"/>
    </row>
    <row r="113" spans="2:10" x14ac:dyDescent="0.2">
      <c r="B113" s="9"/>
      <c r="C113" s="9"/>
      <c r="D113" s="9"/>
      <c r="E113" s="9"/>
      <c r="F113" s="9"/>
      <c r="G113" s="9"/>
      <c r="H113" s="9"/>
      <c r="I113" s="9"/>
      <c r="J113" s="9"/>
    </row>
  </sheetData>
  <mergeCells count="23">
    <mergeCell ref="A104:B104"/>
    <mergeCell ref="F109:I109"/>
    <mergeCell ref="F110:I110"/>
    <mergeCell ref="F112:I112"/>
    <mergeCell ref="A1:K1"/>
    <mergeCell ref="A2:K2"/>
    <mergeCell ref="A3:K3"/>
    <mergeCell ref="K5:K7"/>
    <mergeCell ref="A8:B8"/>
    <mergeCell ref="A5:A7"/>
    <mergeCell ref="B5:B7"/>
    <mergeCell ref="C5:C7"/>
    <mergeCell ref="D5:D7"/>
    <mergeCell ref="E5:J5"/>
    <mergeCell ref="E6:E7"/>
    <mergeCell ref="F6:F7"/>
    <mergeCell ref="G6:G7"/>
    <mergeCell ref="H6:H7"/>
    <mergeCell ref="I6:J6"/>
    <mergeCell ref="A101:B101"/>
    <mergeCell ref="A52:B52"/>
    <mergeCell ref="A70:B70"/>
    <mergeCell ref="A71:B71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landscape" r:id="rId1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2</vt:lpstr>
      <vt:lpstr>'Anexo No.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2020-05-11T17:43:34Z</cp:lastPrinted>
  <dcterms:created xsi:type="dcterms:W3CDTF">2018-04-13T21:50:26Z</dcterms:created>
  <dcterms:modified xsi:type="dcterms:W3CDTF">2026-06-29T15:09:15Z</dcterms:modified>
</cp:coreProperties>
</file>